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<sst xmlns="http://schemas.openxmlformats.org/spreadsheetml/2006/main" count="35" uniqueCount="35">
  <si>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</si>
  <si>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ICN030</t>
  </si>
  <si>
    <t xml:space="preserve">Ud</t>
  </si>
  <si>
    <t xml:space="preserve">Equipo de aire acondicionado con unidad interior de cassette, sistema aire-aire split 1x1.</t>
  </si>
  <si>
    <r>
      <rPr>
        <sz val="8.25"/>
        <color rgb="FF000000"/>
        <rFont val="Arial"/>
        <family val="2"/>
      </rPr>
      <t xml:space="preserve">Equipo de aire acondicionado, sistema aire-aire split 1x1, gama Sky Air, serie Alpha, modelo ZCAG35B "DAIKIN", potencia frigorífica nominal 3,5 kW (temperatura de bulbo seco del aire interior 27°C, temperatura de bulbo húmedo del aire interior 19°C, temperatura de bulbo seco del aire exterior 35°C), potencia calorífica nominal 4 kW (temperatura de bulbo seco del aire interior 20°C, temperatura de bulbo seco del aire exterior 7°C, temperatura de bulbo húmedo del aire exterior 6°C), diámetro de conexión de la tubería de líquido 1/4", diámetro de conexión de la tubería de gas 3/8", alimentación monofásica (230V/50Hz), SEER 7,3 (clase A++), SCOP 4,3 (clase A+), consumo de energía anual estacional en refrigeración 168 kWh, consumo de energía anual estacional en calefacción 1074 kWh, formado por una unidad interior de cassette Round Flow (de flujo circular) FCAG35B, con, caudal de aire en refrigeración a velocidad alta/media/baja: 12,5/10,6/8,7 m³/min, caudal de aire en calefacción a velocidad alta/media/baja: 13,9/11,6/9,3 m³/min, dimensiones 204x840x840 mm, adaptable a altura de falso techo reducida, peso 18 kg, presión sonora en refrigeración a velocidad alta/media/baja: 31/29/27 dBA, presión sonora en calefacción a velocidad alta/media/baja: 31/29/27 dBA, potencia sonora 49 dBA, con panel decorativo de color blanco BYCQ140E, dimensiones 50x950x950 mm, orientación vertical automática (distribución radial uniforme del aire en 360°), señal de limpieza de filtro, filtro de aire de succión, y bomba de drenaje, juego de controlador remoto inalámbrico formado por receptor y mando por infrarrojos BRC7FA532F, con función marcha/paro, cambio de modo de funcionamiento, ajuste de la temperatura de consigna, selección de la velocidad del ventilador, visualización de señal en el receptor, reseteo de filtro sucio en el mando y cambio de orientación de las lamas, y una unidad exterior RZAG35B, caudal de aire en refrigeración 55,1 m³/min, caudal de aire en calefacción 55,1 m³/min, gas refrigerante R-32, compresor swing, dimensiones 734x870x373 mm, peso 52 kg, presión sonora en refrigeración 48 dBA, presión sonora en calefacción 48 dBA, potencia sonora 62 dBA, longitud máxima de tubería 50 m, diferencia máxima de altura entre la unidad exterior y la unidad interior 30 m. Incluso elementos antivibratorios y soportes de pared para apoyo de la unidad exterior y elementos para suspensión del techo para la unidad interior.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</si>
  <si>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</si>
  <si>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</si>
  <si>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</si>
  <si>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</si>
  <si>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</si>
  <si>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</si>
  <si>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</si>
  <si>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mt42dai030aaaa</t>
  </si>
  <si>
    <t xml:space="preserve">Ud</t>
  </si>
  <si>
    <t xml:space="preserve">Equipo de aire acondicionado, sistema aire-aire split 1x1, gama Sky Air, serie Alpha, modelo ZCAG35B "DAIKIN", potencia frigorífica nominal 3,5 kW (temperatura de bulbo seco del aire interior 27°C, temperatura de bulbo húmedo del aire interior 19°C, temperatura de bulbo seco del aire exterior 35°C), potencia calorífica nominal 4 kW (temperatura de bulbo seco del aire interior 20°C, temperatura de bulbo seco del aire exterior 7°C, temperatura de bulbo húmedo del aire exterior 6°C), diámetro de conexión de la tubería de líquido 1/4", diámetro de conexión de la tubería de gas 3/8", alimentación monofásica (230V/50Hz), SEER 7,3 (clase A++), SCOP 4,3 (clase A+), consumo de energía anual estacional en refrigeración 168 kWh, consumo de energía anual estacional en calefacción 1074 kWh, formado por una unidad interior de cassette Round Flow (de flujo circular) FCAG35B, con, caudal de aire en refrigeración a velocidad alta/media/baja: 12,5/10,6/8,7 m³/min, caudal de aire en calefacción a velocidad alta/media/baja: 13,9/11,6/9,3 m³/min, dimensiones 204x840x840 mm, adaptable a altura de falso techo reducida, peso 18 kg, presión sonora en refrigeración a velocidad alta/media/baja: 31/29/27 dBA, presión sonora en calefacción a velocidad alta/media/baja: 31/29/27 dBA, potencia sonora 49 dBA, con panel decorativo de color blanco BYCQ140E, dimensiones 50x950x950 mm, orientación vertical automática (distribución radial uniforme del aire en 360°), señal de limpieza de filtro, filtro de aire de succión, y bomba de drenaje, juego de controlador remoto inalámbrico formado por receptor y mando por infrarrojos BRC7FA532F, con función marcha/paro, cambio de modo de funcionamiento, ajuste de la temperatura de consigna, selección de la velocidad del ventilador, visualización de señal en el receptor, reseteo de filtro sucio en el mando y cambio de orientación de las lamas, y una unidad exterior RZAG35B, caudal de aire en refrigeración 55,1 m³/min, caudal de aire en calefacción 55,1 m³/min, gas refrigerante R-32, compresor swing, dimensiones 734x870x373 mm, peso 52 kg, presión sonora en refrigeración 48 dBA, presión sonora en calefacción 48 dBA, potencia sonora 62 dBA, longitud máxima de tubería 50 m, diferencia máxima de altura entre la unidad exterior y la unidad interior 30 m.</t>
  </si>
  <si>
    <t xml:space="preserve">mt42www085</t>
  </si>
  <si>
    <t xml:space="preserve">Ud</t>
  </si>
  <si>
    <t xml:space="preserve">Kit de soportes de pared, formado por juego de escuadras de 50x45 cm y cuatro amortiguadores de caucho, con sus tacos, tornillos, tuercas y arandelas correspondientes.</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</si>
  <si>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</si>
  <si>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</si>
  <si>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</si>
  <si>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</si>
  <si>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</si>
  <si>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</si>
  <si>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</si>
  <si>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</si>
  <si>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</si>
  <si>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</si>
  <si>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</si>
  <si>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</si>
  <si>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</si>
  <si>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</si>
  <si>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</si>
  <si>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903,97€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</si>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</sst>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1.19" customWidth="1"/>
    <col min="4" max="4" width="7.65" customWidth="1"/>
    <col min="5" max="5" width="69.7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92.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07.50" thickBot="1" customHeight="1">
      <c r="A10" s="1" t="s">
        <v>12</v>
      </c>
      <c r="B10" s="1"/>
      <c r="C10" s="1"/>
      <c r="D10" s="10" t="s">
        <v>13</v>
      </c>
      <c r="E10" s="1" t="s">
        <v>14</v>
      </c>
      <c r="F10" s="11">
        <v>1</v>
      </c>
      <c r="G10" s="12">
        <v>3033</v>
      </c>
      <c r="H10" s="12">
        <f ca="1">ROUND(INDIRECT(ADDRESS(ROW()+(0), COLUMN()+(-2), 1))*INDIRECT(ADDRESS(ROW()+(0), COLUMN()+(-1), 1)), 2)</f>
        <v>3033</v>
      </c>
    </row>
    <row r="11" spans="1:8" ht="34.50" thickBot="1" customHeight="1">
      <c r="A11" s="1" t="s">
        <v>15</v>
      </c>
      <c r="B11" s="1"/>
      <c r="C11" s="1"/>
      <c r="D11" s="10" t="s">
        <v>16</v>
      </c>
      <c r="E11" s="1" t="s">
        <v>17</v>
      </c>
      <c r="F11" s="11">
        <v>1</v>
      </c>
      <c r="G11" s="12">
        <v>18.9</v>
      </c>
      <c r="H11" s="12">
        <f ca="1">ROUND(INDIRECT(ADDRESS(ROW()+(0), COLUMN()+(-2), 1))*INDIRECT(ADDRESS(ROW()+(0), COLUMN()+(-1), 1)), 2)</f>
        <v>18.9</v>
      </c>
    </row>
    <row r="12" spans="1:8" ht="24.00" thickBot="1" customHeight="1">
      <c r="A12" s="1" t="s">
        <v>18</v>
      </c>
      <c r="B12" s="1"/>
      <c r="C12" s="1"/>
      <c r="D12" s="10" t="s">
        <v>19</v>
      </c>
      <c r="E12" s="1" t="s">
        <v>20</v>
      </c>
      <c r="F12" s="13">
        <v>1</v>
      </c>
      <c r="G12" s="14">
        <v>22</v>
      </c>
      <c r="H12" s="14">
        <f ca="1">ROUND(INDIRECT(ADDRESS(ROW()+(0), COLUMN()+(-2), 1))*INDIRECT(ADDRESS(ROW()+(0), COLUMN()+(-1), 1)), 2)</f>
        <v>22</v>
      </c>
    </row>
    <row r="13" spans="1:8" ht="13.50" thickBot="1" customHeight="1">
      <c r="A13" s="15"/>
      <c r="B13" s="15"/>
      <c r="C13" s="15"/>
      <c r="D13" s="15"/>
      <c r="E13" s="15"/>
      <c r="F13" s="9" t="s">
        <v>21</v>
      </c>
      <c r="G13" s="9"/>
      <c r="H13" s="17">
        <f ca="1">ROUND(SUM(INDIRECT(ADDRESS(ROW()+(-1), COLUMN()+(0), 1)),INDIRECT(ADDRESS(ROW()+(-2), COLUMN()+(0), 1)),INDIRECT(ADDRESS(ROW()+(-3), COLUMN()+(0), 1))), 2)</f>
        <v>3073.9</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2</v>
      </c>
      <c r="G15" s="12">
        <v>23.74</v>
      </c>
      <c r="H15" s="12">
        <f ca="1">ROUND(INDIRECT(ADDRESS(ROW()+(0), COLUMN()+(-2), 1))*INDIRECT(ADDRESS(ROW()+(0), COLUMN()+(-1), 1)), 2)</f>
        <v>47.48</v>
      </c>
    </row>
    <row r="16" spans="1:8" ht="13.50" thickBot="1" customHeight="1">
      <c r="A16" s="1" t="s">
        <v>26</v>
      </c>
      <c r="B16" s="1"/>
      <c r="C16" s="1"/>
      <c r="D16" s="10" t="s">
        <v>27</v>
      </c>
      <c r="E16" s="1" t="s">
        <v>28</v>
      </c>
      <c r="F16" s="13">
        <v>2</v>
      </c>
      <c r="G16" s="14">
        <v>21.9</v>
      </c>
      <c r="H16" s="14">
        <f ca="1">ROUND(INDIRECT(ADDRESS(ROW()+(0), COLUMN()+(-2), 1))*INDIRECT(ADDRESS(ROW()+(0), COLUMN()+(-1), 1)), 2)</f>
        <v>43.8</v>
      </c>
    </row>
    <row r="17" spans="1:8" ht="13.50" thickBot="1" customHeight="1">
      <c r="A17" s="15"/>
      <c r="B17" s="15"/>
      <c r="C17" s="15"/>
      <c r="D17" s="15"/>
      <c r="E17" s="15"/>
      <c r="F17" s="9" t="s">
        <v>29</v>
      </c>
      <c r="G17" s="9"/>
      <c r="H17" s="17">
        <f ca="1">ROUND(SUM(INDIRECT(ADDRESS(ROW()+(-1), COLUMN()+(0), 1)),INDIRECT(ADDRESS(ROW()+(-2), COLUMN()+(0), 1))), 2)</f>
        <v>91.28</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3165.18</v>
      </c>
      <c r="H19" s="14">
        <f ca="1">ROUND(INDIRECT(ADDRESS(ROW()+(0), COLUMN()+(-2), 1))*INDIRECT(ADDRESS(ROW()+(0), COLUMN()+(-1), 1))/100, 2)</f>
        <v>63.3</v>
      </c>
    </row>
    <row r="20" spans="1:8" ht="13.50" thickBot="1" customHeight="1">
      <c r="A20" s="21" t="s">
        <v>33</v>
      </c>
      <c r="B20" s="21"/>
      <c r="C20" s="21"/>
      <c r="D20" s="22"/>
      <c r="E20" s="23"/>
      <c r="F20" s="24" t="s">
        <v>34</v>
      </c>
      <c r="G20" s="25"/>
      <c r="H20" s="26">
        <f ca="1">ROUND(SUM(INDIRECT(ADDRESS(ROW()+(-1), COLUMN()+(0), 1)),INDIRECT(ADDRESS(ROW()+(-3), COLUMN()+(0), 1)),INDIRECT(ADDRESS(ROW()+(-7), COLUMN()+(0), 1))), 2)</f>
        <v>3228.48</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