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<sst xmlns="http://schemas.openxmlformats.org/spreadsheetml/2006/main" count="38" uniqueCount="38">
  <si>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</si>
  <si>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ICV040</t>
  </si>
  <si>
    <t xml:space="preserve">Ud</t>
  </si>
  <si>
    <t xml:space="preserve">Unidad aire-agua, bomba de calor aerotérmica, para calefacción y refrigeración.</t>
  </si>
  <si>
    <r>
      <rPr>
        <sz val="8.25"/>
        <color rgb="FF000000"/>
        <rFont val="Arial"/>
        <family val="2"/>
      </rPr>
      <t xml:space="preserve">Bomba de calor aerotérmica, aire-agua, para calefacción y refrigeración, serie Altherma 3 M, modelo EBLA04E3V3 "DAIKIN", para gas R-32, con compresor swing, alimentación monofásica (230V/50Hz), potencia calorífica 4,6 kW, y consumo eléctrico 1,26 kW, con temperatura de bulbo seco del aire exterior 7°C y temperatura de salida del agua 45°C, potencia calorífica 4,3 kW, COP 5,1 y consumo eléctrico 0,84 kW, con temperatura de bulbo seco del aire exterior 7°C y temperatura de salida del agua 35°C, potencia frigorífica 4,52 kW, y consumo eléctrico 1,36 kW, con temperatura de bulbo seco del aire exterior 35°C y temperatura de salida del agua 7°C, potencia frigorífica 4,86 kW, EER 5,91 y consumo eléctrico 0,82 kW, con temperatura de bulbo seco del aire exterior 35°C y temperatura de salida del agua 18°C, potencia sonora 58 dBA, dimensiones 770x1250x362 mm, peso 91 kg. Regulación: cronotermostato multifunción, modelo Madoka BRC1HHDW. Incluso elementos antivibratorios de suelo.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</si>
  <si>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</si>
  <si>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</si>
  <si>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</si>
  <si>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</si>
  <si>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</si>
  <si>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</si>
  <si>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</si>
  <si>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mt42dai318a</t>
  </si>
  <si>
    <t xml:space="preserve">Ud</t>
  </si>
  <si>
    <t xml:space="preserve">Bomba de calor aerotérmica, aire-agua, para calefacción y refrigeración, serie Altherma 3 M, modelo EBLA04E3V3 "DAIKIN", para gas R-32, con compresor swing, alimentación monofásica (230V/50Hz), potencia calorífica 4,6 kW, y consumo eléctrico 1,26 kW, con temperatura de bulbo seco del aire exterior 7°C y temperatura de salida del agua 45°C, potencia calorífica 4,3 kW, COP 5,1 y consumo eléctrico 0,84 kW, con temperatura de bulbo seco del aire exterior 7°C y temperatura de salida del agua 35°C, potencia frigorífica 4,52 kW, y consumo eléctrico 1,36 kW, con temperatura de bulbo seco del aire exterior 35°C y temperatura de salida del agua 7°C, potencia frigorífica 4,86 kW, EER 5,91 y consumo eléctrico 0,82 kW, con temperatura de bulbo seco del aire exterior 35°C y temperatura de salida del agua 18°C, potencia sonora 58 dBA, dimensiones 770x1250x362 mm, peso 91 kg.</t>
  </si>
  <si>
    <t xml:space="preserve">mt42dai513a</t>
  </si>
  <si>
    <t xml:space="preserve">Ud</t>
  </si>
  <si>
    <t xml:space="preserve">Cronotermostato multifunción, modelo Madoka BRC1HHDW "DAIKIN", color blanco, con programación semanal, gestión de la calefacción, la refrigeración y la producción de A.C.S., ajuste de la temperatura de consigna, lectura de la temperatura del acumulador de A.C.S. y funciones avanzadas a través de App para smartphone con conectividad Bluetooth Low Energy (BLE).</t>
  </si>
  <si>
    <t xml:space="preserve">mt37sve010d</t>
  </si>
  <si>
    <t xml:space="preserve">Ud</t>
  </si>
  <si>
    <t xml:space="preserve">Válvula de esfera de latón niquelado para roscar de 1".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</si>
  <si>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</si>
  <si>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</si>
  <si>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</si>
  <si>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</si>
  <si>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</si>
  <si>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</si>
  <si>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</si>
  <si>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</si>
  <si>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</si>
  <si>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</si>
  <si>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</si>
  <si>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</si>
  <si>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</si>
  <si>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</si>
  <si>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</si>
  <si>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2.190,25€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</si>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</sst>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18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3014</v>
      </c>
      <c r="G10" s="12">
        <f ca="1">ROUND(INDIRECT(ADDRESS(ROW()+(0), COLUMN()+(-2), 1))*INDIRECT(ADDRESS(ROW()+(0), COLUMN()+(-1), 1)), 2)</f>
        <v>3014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219</v>
      </c>
      <c r="G11" s="12">
        <f ca="1">ROUND(INDIRECT(ADDRESS(ROW()+(0), COLUMN()+(-2), 1))*INDIRECT(ADDRESS(ROW()+(0), COLUMN()+(-1), 1)), 2)</f>
        <v>219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12.15</v>
      </c>
      <c r="G12" s="12">
        <f ca="1">ROUND(INDIRECT(ADDRESS(ROW()+(0), COLUMN()+(-2), 1))*INDIRECT(ADDRESS(ROW()+(0), COLUMN()+(-1), 1)), 2)</f>
        <v>24.3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8</v>
      </c>
      <c r="G13" s="14">
        <f ca="1">ROUND(INDIRECT(ADDRESS(ROW()+(0), COLUMN()+(-2), 1))*INDIRECT(ADDRESS(ROW()+(0), COLUMN()+(-1), 1)), 2)</f>
        <v>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3265.3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1.969</v>
      </c>
      <c r="F16" s="12">
        <v>23.74</v>
      </c>
      <c r="G16" s="12">
        <f ca="1">ROUND(INDIRECT(ADDRESS(ROW()+(0), COLUMN()+(-2), 1))*INDIRECT(ADDRESS(ROW()+(0), COLUMN()+(-1), 1)), 2)</f>
        <v>46.74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1.969</v>
      </c>
      <c r="F17" s="14">
        <v>21.9</v>
      </c>
      <c r="G17" s="14">
        <f ca="1">ROUND(INDIRECT(ADDRESS(ROW()+(0), COLUMN()+(-2), 1))*INDIRECT(ADDRESS(ROW()+(0), COLUMN()+(-1), 1)), 2)</f>
        <v>43.12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89.86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3355.16</v>
      </c>
      <c r="G20" s="14">
        <f ca="1">ROUND(INDIRECT(ADDRESS(ROW()+(0), COLUMN()+(-2), 1))*INDIRECT(ADDRESS(ROW()+(0), COLUMN()+(-1), 1))/100, 2)</f>
        <v>67.1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3422.26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